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18315" windowHeight="8475"/>
  </bookViews>
  <sheets>
    <sheet name="03월" sheetId="1" r:id="rId1"/>
  </sheets>
  <calcPr calcId="125725"/>
</workbook>
</file>

<file path=xl/calcChain.xml><?xml version="1.0" encoding="utf-8"?>
<calcChain xmlns="http://schemas.openxmlformats.org/spreadsheetml/2006/main">
  <c r="K13" i="1"/>
  <c r="J13"/>
  <c r="L13" s="1"/>
  <c r="G13"/>
  <c r="D13"/>
  <c r="C13"/>
  <c r="H13" s="1"/>
  <c r="L12"/>
  <c r="H12"/>
  <c r="E12"/>
  <c r="L11"/>
  <c r="H11"/>
  <c r="E11"/>
  <c r="L10"/>
  <c r="H10"/>
  <c r="E10"/>
  <c r="L9"/>
  <c r="H9"/>
  <c r="E9"/>
  <c r="K8"/>
  <c r="K14" s="1"/>
  <c r="J8"/>
  <c r="J14" s="1"/>
  <c r="L14" s="1"/>
  <c r="G8"/>
  <c r="G14" s="1"/>
  <c r="D8"/>
  <c r="D14" s="1"/>
  <c r="C8"/>
  <c r="C14" s="1"/>
  <c r="L7"/>
  <c r="H7"/>
  <c r="E7"/>
  <c r="L6"/>
  <c r="H6"/>
  <c r="E6"/>
  <c r="L5"/>
  <c r="H5"/>
  <c r="E5"/>
  <c r="L4"/>
  <c r="H4"/>
  <c r="E4"/>
  <c r="H14" l="1"/>
  <c r="E14"/>
  <c r="L8"/>
  <c r="E8"/>
  <c r="H8"/>
  <c r="E13"/>
</calcChain>
</file>

<file path=xl/sharedStrings.xml><?xml version="1.0" encoding="utf-8"?>
<sst xmlns="http://schemas.openxmlformats.org/spreadsheetml/2006/main" count="26" uniqueCount="18">
  <si>
    <t>르노삼성자동차 - 2012년 03월 판매실적표</t>
    <phoneticPr fontId="3" type="noConversion"/>
  </si>
  <si>
    <t>차종</t>
    <phoneticPr fontId="3" type="noConversion"/>
  </si>
  <si>
    <t>2012년</t>
    <phoneticPr fontId="3" type="noConversion"/>
  </si>
  <si>
    <t>전월
대비(%)</t>
    <phoneticPr fontId="3" type="noConversion"/>
  </si>
  <si>
    <t>2011년</t>
    <phoneticPr fontId="3" type="noConversion"/>
  </si>
  <si>
    <t>전년 동월
 대비(%)</t>
    <phoneticPr fontId="3" type="noConversion"/>
  </si>
  <si>
    <t>누계(~3월)</t>
    <phoneticPr fontId="3" type="noConversion"/>
  </si>
  <si>
    <t>전년 누계
대비(%)</t>
    <phoneticPr fontId="3" type="noConversion"/>
  </si>
  <si>
    <t>3월</t>
    <phoneticPr fontId="3" type="noConversion"/>
  </si>
  <si>
    <t>2월</t>
    <phoneticPr fontId="3" type="noConversion"/>
  </si>
  <si>
    <t>내수</t>
    <phoneticPr fontId="3" type="noConversion"/>
  </si>
  <si>
    <t>SM7</t>
    <phoneticPr fontId="3" type="noConversion"/>
  </si>
  <si>
    <t>SM5</t>
    <phoneticPr fontId="3" type="noConversion"/>
  </si>
  <si>
    <t>SM3</t>
    <phoneticPr fontId="3" type="noConversion"/>
  </si>
  <si>
    <t>QM5</t>
    <phoneticPr fontId="3" type="noConversion"/>
  </si>
  <si>
    <t>계</t>
    <phoneticPr fontId="3" type="noConversion"/>
  </si>
  <si>
    <t>수출</t>
    <phoneticPr fontId="3" type="noConversion"/>
  </si>
  <si>
    <t>총계</t>
    <phoneticPr fontId="3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</si>
</sst>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0.0%"/>
  </numFmts>
  <fonts count="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b/>
      <sz val="8"/>
      <color rgb="FF0070C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1" fontId="5" fillId="0" borderId="4" xfId="1" applyFont="1" applyBorder="1" applyAlignment="1">
      <alignment horizontal="center" vertical="center"/>
    </xf>
    <xf numFmtId="41" fontId="5" fillId="0" borderId="5" xfId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41" fontId="5" fillId="0" borderId="3" xfId="1" applyFont="1" applyBorder="1" applyAlignment="1">
      <alignment horizontal="center" vertical="center"/>
    </xf>
    <xf numFmtId="176" fontId="5" fillId="0" borderId="3" xfId="2" applyNumberFormat="1" applyFont="1" applyBorder="1" applyAlignment="1">
      <alignment horizontal="center" vertical="center" wrapText="1"/>
    </xf>
    <xf numFmtId="176" fontId="5" fillId="0" borderId="3" xfId="2" applyNumberFormat="1" applyFont="1" applyBorder="1" applyAlignment="1">
      <alignment horizontal="center" vertical="center" wrapText="1"/>
    </xf>
    <xf numFmtId="41" fontId="5" fillId="0" borderId="3" xfId="1" applyFont="1" applyBorder="1" applyAlignment="1">
      <alignment horizontal="center" vertical="center"/>
    </xf>
    <xf numFmtId="176" fontId="5" fillId="0" borderId="6" xfId="2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1" fontId="5" fillId="0" borderId="8" xfId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6" fontId="5" fillId="0" borderId="8" xfId="2" applyNumberFormat="1" applyFont="1" applyBorder="1" applyAlignment="1">
      <alignment horizontal="center" vertical="center"/>
    </xf>
    <xf numFmtId="176" fontId="5" fillId="0" borderId="8" xfId="2" applyNumberFormat="1" applyFont="1" applyBorder="1" applyAlignment="1">
      <alignment horizontal="center" vertical="center"/>
    </xf>
    <xf numFmtId="176" fontId="5" fillId="0" borderId="9" xfId="2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1" fontId="4" fillId="0" borderId="8" xfId="1" applyFont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176" fontId="4" fillId="0" borderId="9" xfId="2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1" fontId="6" fillId="0" borderId="8" xfId="1" applyFont="1" applyBorder="1" applyAlignment="1">
      <alignment horizontal="center" vertical="center"/>
    </xf>
    <xf numFmtId="176" fontId="6" fillId="0" borderId="8" xfId="2" applyNumberFormat="1" applyFont="1" applyBorder="1" applyAlignment="1">
      <alignment horizontal="center" vertical="center"/>
    </xf>
    <xf numFmtId="176" fontId="6" fillId="0" borderId="9" xfId="2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41" fontId="7" fillId="0" borderId="8" xfId="1" applyFont="1" applyBorder="1" applyAlignment="1">
      <alignment horizontal="center" vertical="center"/>
    </xf>
    <xf numFmtId="176" fontId="7" fillId="0" borderId="8" xfId="2" applyNumberFormat="1" applyFont="1" applyBorder="1" applyAlignment="1">
      <alignment horizontal="center" vertical="center"/>
    </xf>
    <xf numFmtId="176" fontId="7" fillId="0" borderId="9" xfId="2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41" fontId="8" fillId="0" borderId="14" xfId="1" applyFont="1" applyBorder="1" applyAlignment="1">
      <alignment horizontal="center" vertical="center"/>
    </xf>
    <xf numFmtId="176" fontId="8" fillId="0" borderId="14" xfId="2" applyNumberFormat="1" applyFont="1" applyBorder="1" applyAlignment="1">
      <alignment horizontal="center" vertical="center"/>
    </xf>
    <xf numFmtId="176" fontId="8" fillId="0" borderId="15" xfId="2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1" fontId="4" fillId="0" borderId="0" xfId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0" xfId="2" applyNumberFormat="1" applyFont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tabSelected="1" workbookViewId="0">
      <selection activeCell="A4" sqref="A4:A8"/>
    </sheetView>
  </sheetViews>
  <sheetFormatPr defaultRowHeight="11.25"/>
  <cols>
    <col min="1" max="1" width="4.625" style="2" customWidth="1"/>
    <col min="2" max="2" width="12.625" style="2" customWidth="1"/>
    <col min="3" max="4" width="10.625" style="44" customWidth="1"/>
    <col min="5" max="5" width="10.625" style="45" customWidth="1"/>
    <col min="6" max="6" width="1.625" style="45" customWidth="1"/>
    <col min="7" max="7" width="10.625" style="44" customWidth="1"/>
    <col min="8" max="8" width="10.625" style="46" customWidth="1"/>
    <col min="9" max="9" width="1.625" style="46" customWidth="1"/>
    <col min="10" max="11" width="10.625" style="44" customWidth="1"/>
    <col min="12" max="12" width="10.625" style="46" customWidth="1"/>
    <col min="13" max="16384" width="9" style="2"/>
  </cols>
  <sheetData>
    <row r="1" spans="1:12" ht="21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" customHeight="1">
      <c r="A2" s="3" t="s">
        <v>1</v>
      </c>
      <c r="B2" s="4"/>
      <c r="C2" s="5" t="s">
        <v>2</v>
      </c>
      <c r="D2" s="6"/>
      <c r="E2" s="7" t="s">
        <v>3</v>
      </c>
      <c r="F2" s="8"/>
      <c r="G2" s="9" t="s">
        <v>4</v>
      </c>
      <c r="H2" s="10" t="s">
        <v>5</v>
      </c>
      <c r="I2" s="11"/>
      <c r="J2" s="12" t="s">
        <v>6</v>
      </c>
      <c r="K2" s="12"/>
      <c r="L2" s="13" t="s">
        <v>7</v>
      </c>
    </row>
    <row r="3" spans="1:12" ht="18" customHeight="1">
      <c r="A3" s="14"/>
      <c r="B3" s="15"/>
      <c r="C3" s="16" t="s">
        <v>8</v>
      </c>
      <c r="D3" s="16" t="s">
        <v>9</v>
      </c>
      <c r="E3" s="17"/>
      <c r="F3" s="18"/>
      <c r="G3" s="16" t="s">
        <v>8</v>
      </c>
      <c r="H3" s="19"/>
      <c r="I3" s="20"/>
      <c r="J3" s="16" t="s">
        <v>2</v>
      </c>
      <c r="K3" s="16" t="s">
        <v>4</v>
      </c>
      <c r="L3" s="21"/>
    </row>
    <row r="4" spans="1:12" ht="15" customHeight="1">
      <c r="A4" s="22" t="s">
        <v>10</v>
      </c>
      <c r="B4" s="23" t="s">
        <v>11</v>
      </c>
      <c r="C4" s="24">
        <v>528</v>
      </c>
      <c r="D4" s="24">
        <v>709</v>
      </c>
      <c r="E4" s="25">
        <f t="shared" ref="E4:E14" si="0">SUM(C4/D4-100%)</f>
        <v>-0.25528913963328637</v>
      </c>
      <c r="F4" s="25"/>
      <c r="G4" s="24">
        <v>600</v>
      </c>
      <c r="H4" s="25">
        <f t="shared" ref="H4:H14" si="1">SUM(C4/G4-100%)</f>
        <v>-0.12</v>
      </c>
      <c r="I4" s="25"/>
      <c r="J4" s="24">
        <v>2087</v>
      </c>
      <c r="K4" s="24">
        <v>1872</v>
      </c>
      <c r="L4" s="26">
        <f t="shared" ref="L4:L14" si="2">SUM(J4/K4-100%)</f>
        <v>0.11485042735042739</v>
      </c>
    </row>
    <row r="5" spans="1:12" ht="15" customHeight="1">
      <c r="A5" s="22"/>
      <c r="B5" s="23" t="s">
        <v>12</v>
      </c>
      <c r="C5" s="24">
        <v>2479</v>
      </c>
      <c r="D5" s="24">
        <v>3185</v>
      </c>
      <c r="E5" s="25">
        <f t="shared" si="0"/>
        <v>-0.22166405023547886</v>
      </c>
      <c r="F5" s="25"/>
      <c r="G5" s="24">
        <v>4006</v>
      </c>
      <c r="H5" s="25">
        <f t="shared" si="1"/>
        <v>-0.38117823265102346</v>
      </c>
      <c r="I5" s="25"/>
      <c r="J5" s="24">
        <v>8952</v>
      </c>
      <c r="K5" s="24">
        <v>14044</v>
      </c>
      <c r="L5" s="26">
        <f t="shared" si="2"/>
        <v>-0.3625747650242096</v>
      </c>
    </row>
    <row r="6" spans="1:12" ht="15" customHeight="1">
      <c r="A6" s="22"/>
      <c r="B6" s="23" t="s">
        <v>13</v>
      </c>
      <c r="C6" s="24">
        <v>1314</v>
      </c>
      <c r="D6" s="24">
        <v>1467</v>
      </c>
      <c r="E6" s="25">
        <f t="shared" si="0"/>
        <v>-0.10429447852760731</v>
      </c>
      <c r="F6" s="25"/>
      <c r="G6" s="24">
        <v>2995</v>
      </c>
      <c r="H6" s="25">
        <f t="shared" si="1"/>
        <v>-0.56126878130217028</v>
      </c>
      <c r="I6" s="25"/>
      <c r="J6" s="24">
        <v>4361</v>
      </c>
      <c r="K6" s="24">
        <v>10769</v>
      </c>
      <c r="L6" s="26">
        <f t="shared" si="2"/>
        <v>-0.5950413223140496</v>
      </c>
    </row>
    <row r="7" spans="1:12" ht="15" customHeight="1">
      <c r="A7" s="22"/>
      <c r="B7" s="23" t="s">
        <v>14</v>
      </c>
      <c r="C7" s="24">
        <v>467</v>
      </c>
      <c r="D7" s="24">
        <v>497</v>
      </c>
      <c r="E7" s="25">
        <f t="shared" si="0"/>
        <v>-6.0362173038229328E-2</v>
      </c>
      <c r="F7" s="25"/>
      <c r="G7" s="24">
        <v>617</v>
      </c>
      <c r="H7" s="25">
        <f t="shared" si="1"/>
        <v>-0.24311183144246351</v>
      </c>
      <c r="I7" s="25"/>
      <c r="J7" s="24">
        <v>1453</v>
      </c>
      <c r="K7" s="24">
        <v>1762</v>
      </c>
      <c r="L7" s="26">
        <f t="shared" si="2"/>
        <v>-0.17536889897843355</v>
      </c>
    </row>
    <row r="8" spans="1:12" ht="15" customHeight="1">
      <c r="A8" s="22"/>
      <c r="B8" s="27" t="s">
        <v>15</v>
      </c>
      <c r="C8" s="28">
        <f>SUM(C4:C7)</f>
        <v>4788</v>
      </c>
      <c r="D8" s="28">
        <f>SUM(D4:D7)</f>
        <v>5858</v>
      </c>
      <c r="E8" s="29">
        <f t="shared" si="0"/>
        <v>-0.18265619665414823</v>
      </c>
      <c r="F8" s="29"/>
      <c r="G8" s="28">
        <f>SUM(G4:G7)</f>
        <v>8218</v>
      </c>
      <c r="H8" s="29">
        <f t="shared" si="1"/>
        <v>-0.41737649063032367</v>
      </c>
      <c r="I8" s="29"/>
      <c r="J8" s="28">
        <f>SUM(J4:J7)</f>
        <v>16853</v>
      </c>
      <c r="K8" s="28">
        <f>SUM(K4:K7)</f>
        <v>28447</v>
      </c>
      <c r="L8" s="30">
        <f t="shared" si="2"/>
        <v>-0.40756494533694243</v>
      </c>
    </row>
    <row r="9" spans="1:12" ht="15" customHeight="1">
      <c r="A9" s="31" t="s">
        <v>16</v>
      </c>
      <c r="B9" s="32" t="s">
        <v>11</v>
      </c>
      <c r="C9" s="33">
        <v>12</v>
      </c>
      <c r="D9" s="33">
        <v>0</v>
      </c>
      <c r="E9" s="34" t="e">
        <f t="shared" si="0"/>
        <v>#DIV/0!</v>
      </c>
      <c r="F9" s="34"/>
      <c r="G9" s="33">
        <v>64</v>
      </c>
      <c r="H9" s="34">
        <f t="shared" si="1"/>
        <v>-0.8125</v>
      </c>
      <c r="I9" s="34"/>
      <c r="J9" s="33">
        <v>12</v>
      </c>
      <c r="K9" s="33">
        <v>85</v>
      </c>
      <c r="L9" s="35">
        <f t="shared" si="2"/>
        <v>-0.85882352941176476</v>
      </c>
    </row>
    <row r="10" spans="1:12" ht="15" customHeight="1">
      <c r="A10" s="36"/>
      <c r="B10" s="23" t="s">
        <v>12</v>
      </c>
      <c r="C10" s="24">
        <v>378</v>
      </c>
      <c r="D10" s="24">
        <v>778</v>
      </c>
      <c r="E10" s="25">
        <f t="shared" si="0"/>
        <v>-0.51413881748071977</v>
      </c>
      <c r="F10" s="25"/>
      <c r="G10" s="24">
        <v>2368</v>
      </c>
      <c r="H10" s="25">
        <f t="shared" si="1"/>
        <v>-0.8403716216216216</v>
      </c>
      <c r="I10" s="25"/>
      <c r="J10" s="24">
        <v>1533</v>
      </c>
      <c r="K10" s="24">
        <v>5409</v>
      </c>
      <c r="L10" s="26">
        <f t="shared" si="2"/>
        <v>-0.71658347199112593</v>
      </c>
    </row>
    <row r="11" spans="1:12" ht="15" customHeight="1">
      <c r="A11" s="36"/>
      <c r="B11" s="23" t="s">
        <v>13</v>
      </c>
      <c r="C11" s="24">
        <v>2901</v>
      </c>
      <c r="D11" s="24">
        <v>4070</v>
      </c>
      <c r="E11" s="25">
        <f t="shared" si="0"/>
        <v>-0.28722358722358721</v>
      </c>
      <c r="F11" s="25"/>
      <c r="G11" s="24">
        <v>6178</v>
      </c>
      <c r="H11" s="25">
        <f t="shared" si="1"/>
        <v>-0.53043056005179667</v>
      </c>
      <c r="I11" s="25"/>
      <c r="J11" s="24">
        <v>9805</v>
      </c>
      <c r="K11" s="24">
        <v>15866</v>
      </c>
      <c r="L11" s="26">
        <f t="shared" si="2"/>
        <v>-0.38201184923736287</v>
      </c>
    </row>
    <row r="12" spans="1:12" ht="15" customHeight="1">
      <c r="A12" s="36"/>
      <c r="B12" s="23" t="s">
        <v>14</v>
      </c>
      <c r="C12" s="24">
        <v>4852</v>
      </c>
      <c r="D12" s="24">
        <v>6281</v>
      </c>
      <c r="E12" s="25">
        <f t="shared" si="0"/>
        <v>-0.22751154274797003</v>
      </c>
      <c r="F12" s="25"/>
      <c r="G12" s="24">
        <v>5628</v>
      </c>
      <c r="H12" s="25">
        <f t="shared" si="1"/>
        <v>-0.13788201847903336</v>
      </c>
      <c r="I12" s="25"/>
      <c r="J12" s="24">
        <v>16155</v>
      </c>
      <c r="K12" s="24">
        <v>13885</v>
      </c>
      <c r="L12" s="26">
        <f t="shared" si="2"/>
        <v>0.16348577601728476</v>
      </c>
    </row>
    <row r="13" spans="1:12" ht="15" customHeight="1">
      <c r="A13" s="37"/>
      <c r="B13" s="27" t="s">
        <v>15</v>
      </c>
      <c r="C13" s="28">
        <f>SUM(C9:C12)</f>
        <v>8143</v>
      </c>
      <c r="D13" s="28">
        <f>SUM(D9:D12)</f>
        <v>11129</v>
      </c>
      <c r="E13" s="29">
        <f t="shared" si="0"/>
        <v>-0.26830802408122922</v>
      </c>
      <c r="F13" s="29"/>
      <c r="G13" s="28">
        <f>SUM(G9:G12)</f>
        <v>14238</v>
      </c>
      <c r="H13" s="29">
        <f t="shared" si="1"/>
        <v>-0.42807978648686618</v>
      </c>
      <c r="I13" s="29"/>
      <c r="J13" s="28">
        <f>SUM(J9:J12)</f>
        <v>27505</v>
      </c>
      <c r="K13" s="28">
        <f>SUM(K9:K12)</f>
        <v>35245</v>
      </c>
      <c r="L13" s="30">
        <f t="shared" si="2"/>
        <v>-0.21960561781813026</v>
      </c>
    </row>
    <row r="14" spans="1:12" ht="15" customHeight="1" thickBot="1">
      <c r="A14" s="38" t="s">
        <v>17</v>
      </c>
      <c r="B14" s="39"/>
      <c r="C14" s="40">
        <f>SUM(C8,C13)</f>
        <v>12931</v>
      </c>
      <c r="D14" s="40">
        <f>SUM(D8,D13)</f>
        <v>16987</v>
      </c>
      <c r="E14" s="41">
        <f t="shared" si="0"/>
        <v>-0.238770824748337</v>
      </c>
      <c r="F14" s="41"/>
      <c r="G14" s="40">
        <f>SUM(G8,G13)</f>
        <v>22456</v>
      </c>
      <c r="H14" s="41">
        <f t="shared" si="1"/>
        <v>-0.42416280726754541</v>
      </c>
      <c r="I14" s="41"/>
      <c r="J14" s="40">
        <f>SUM(J8,J13)</f>
        <v>44358</v>
      </c>
      <c r="K14" s="40">
        <f>SUM(K8,K13)</f>
        <v>63692</v>
      </c>
      <c r="L14" s="42">
        <f t="shared" si="2"/>
        <v>-0.30355460654399291</v>
      </c>
    </row>
    <row r="16" spans="1:12" ht="15" customHeight="1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</row>
  </sheetData>
  <mergeCells count="11">
    <mergeCell ref="A4:A8"/>
    <mergeCell ref="A9:A13"/>
    <mergeCell ref="A14:B14"/>
    <mergeCell ref="A16:L16"/>
    <mergeCell ref="A1:L1"/>
    <mergeCell ref="A2:B3"/>
    <mergeCell ref="C2:D2"/>
    <mergeCell ref="E2:E3"/>
    <mergeCell ref="H2:H3"/>
    <mergeCell ref="J2:K2"/>
    <mergeCell ref="L2:L3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03월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Namth</dc:creator>
  <cp:lastModifiedBy>Namth</cp:lastModifiedBy>
  <dcterms:created xsi:type="dcterms:W3CDTF">2012-04-02T16:23:47Z</dcterms:created>
  <dcterms:modified xsi:type="dcterms:W3CDTF">2012-04-02T16:24:16Z</dcterms:modified>
</cp:coreProperties>
</file>